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esh\Documents\ND-ReOrganised\EXCEL\EXCEL JUNCTION\TRAINING RESOURCES\MY RESOURCES\EXCEL TUTORIALS\DATE &amp; TIME\"/>
    </mc:Choice>
  </mc:AlternateContent>
  <bookViews>
    <workbookView xWindow="0" yWindow="0" windowWidth="20430" windowHeight="7290" xr2:uid="{03D1A91C-289F-4E36-921A-D24340825ED8}"/>
  </bookViews>
  <sheets>
    <sheet name="Date &amp; Time" sheetId="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B16" i="3"/>
  <c r="B13" i="3"/>
  <c r="B12" i="3"/>
  <c r="D5" i="3"/>
  <c r="D7" i="3" s="1"/>
  <c r="B14" i="3"/>
  <c r="B11" i="3"/>
  <c r="B9" i="3"/>
  <c r="B8" i="3"/>
  <c r="B7" i="3"/>
  <c r="F3" i="3"/>
  <c r="D4" i="3"/>
  <c r="D3" i="3"/>
  <c r="D14" i="3" l="1"/>
  <c r="D13" i="3"/>
  <c r="D9" i="3"/>
  <c r="D8" i="3"/>
  <c r="D11" i="3" l="1"/>
  <c r="D12" i="3"/>
</calcChain>
</file>

<file path=xl/sharedStrings.xml><?xml version="1.0" encoding="utf-8"?>
<sst xmlns="http://schemas.openxmlformats.org/spreadsheetml/2006/main" count="22" uniqueCount="22">
  <si>
    <t>Current Date</t>
  </si>
  <si>
    <t>Current Date &amp; Time</t>
  </si>
  <si>
    <t>Current Time</t>
  </si>
  <si>
    <t>Manual Entry</t>
  </si>
  <si>
    <t>Keyboard Shortcut</t>
  </si>
  <si>
    <t>Functions</t>
  </si>
  <si>
    <t>Year</t>
  </si>
  <si>
    <t>Month</t>
  </si>
  <si>
    <t>Day</t>
  </si>
  <si>
    <t>Hour</t>
  </si>
  <si>
    <t>Minute</t>
  </si>
  <si>
    <t>Second</t>
  </si>
  <si>
    <t>DATE</t>
  </si>
  <si>
    <t>+5 Months</t>
  </si>
  <si>
    <t>+5 Years</t>
  </si>
  <si>
    <t>+5 Days</t>
  </si>
  <si>
    <t>TIME</t>
  </si>
  <si>
    <t>+5 Hours</t>
  </si>
  <si>
    <t>+5 Minutes</t>
  </si>
  <si>
    <t>+5 Hrs +15 Min + 25 Sec</t>
  </si>
  <si>
    <t>First Day of the Month</t>
  </si>
  <si>
    <t>Last Day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</si>
</sst>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/mm/yyyy;@"/>
    <numFmt numFmtId="165" formatCode="[$-14009]h:mm;@"/>
  </numFmts>
  <fonts count="3" x14ac:knownFonts="1"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0" fontId="2" fillId="2" borderId="0" xfId="0" applyNumberFormat="1" applyFont="1" applyFill="1" applyBorder="1" applyAlignment="1">
      <alignment horizontal="center" vertical="center"/>
    </xf>
    <xf numFmtId="18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2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8" fontId="2" fillId="0" borderId="0" xfId="0" applyNumberFormat="1" applyFont="1"/>
    <xf numFmtId="0" fontId="1" fillId="2" borderId="1" xfId="0" quotePrefix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410F-4A82-493E-A000-9209D9D8FD50}">
  <dimension ref="A2:I16"/>
  <sheetViews>
    <sheetView tabSelected="1" zoomScale="160" zoomScaleNormal="160" workbookViewId="0">
      <selection activeCell="A2" sqref="A2"/>
    </sheetView>
  </sheetViews>
  <sheetFormatPr defaultRowHeight="12" x14ac:dyDescent="0.2"/>
  <cols>
    <col min="1" max="1" width="20.7109375" style="5" customWidth="1"/>
    <col min="2" max="2" width="20.7109375" style="3" customWidth="1"/>
    <col min="3" max="3" width="20.7109375" style="3" bestFit="1" customWidth="1"/>
    <col min="4" max="4" width="20.7109375" style="3" customWidth="1"/>
    <col min="5" max="8" width="10.7109375" style="5" customWidth="1"/>
    <col min="9" max="16384" width="9.140625" style="5"/>
  </cols>
  <sheetData>
    <row r="2" spans="1:9" x14ac:dyDescent="0.2">
      <c r="A2" s="1"/>
      <c r="B2" s="2" t="s">
        <v>3</v>
      </c>
      <c r="C2" s="2" t="s">
        <v>4</v>
      </c>
      <c r="D2" s="2" t="s">
        <v>5</v>
      </c>
      <c r="E2" s="3"/>
      <c r="F2" s="27">
        <v>1</v>
      </c>
      <c r="G2" s="3"/>
      <c r="H2" s="3"/>
      <c r="I2" s="3"/>
    </row>
    <row r="3" spans="1:9" x14ac:dyDescent="0.2">
      <c r="A3" s="6" t="s">
        <v>0</v>
      </c>
      <c r="B3" s="7">
        <v>43001</v>
      </c>
      <c r="C3" s="7">
        <v>43001</v>
      </c>
      <c r="D3" s="7">
        <f ca="1">TODAY()</f>
        <v>43064</v>
      </c>
      <c r="E3" s="3"/>
      <c r="F3" s="27">
        <f>F2+43000</f>
        <v>43001</v>
      </c>
      <c r="G3" s="3"/>
      <c r="H3" s="3"/>
      <c r="I3" s="3"/>
    </row>
    <row r="4" spans="1:9" x14ac:dyDescent="0.2">
      <c r="A4" s="8" t="s">
        <v>2</v>
      </c>
      <c r="B4" s="9">
        <v>0.66666666666666663</v>
      </c>
      <c r="C4" s="9">
        <v>0.66875000000000007</v>
      </c>
      <c r="D4" s="26">
        <f ca="1">NOW()-TODAY()</f>
        <v>0.56865763889072696</v>
      </c>
      <c r="E4" s="3"/>
      <c r="F4" s="4">
        <v>0.25</v>
      </c>
      <c r="G4" s="10"/>
      <c r="H4" s="10"/>
      <c r="I4" s="10"/>
    </row>
    <row r="5" spans="1:9" x14ac:dyDescent="0.2">
      <c r="A5" s="11" t="s">
        <v>1</v>
      </c>
      <c r="B5" s="12">
        <v>43001.666666666664</v>
      </c>
      <c r="C5" s="12">
        <v>43001.668749999997</v>
      </c>
      <c r="D5" s="12">
        <f ca="1">NOW()</f>
        <v>43064.568657638891</v>
      </c>
      <c r="E5" s="3"/>
      <c r="F5" s="3"/>
      <c r="G5" s="3"/>
      <c r="H5" s="3"/>
      <c r="I5" s="3"/>
    </row>
    <row r="6" spans="1:9" x14ac:dyDescent="0.2">
      <c r="E6" s="3"/>
      <c r="F6" s="3"/>
      <c r="G6" s="3"/>
      <c r="H6" s="3"/>
      <c r="I6" s="3"/>
    </row>
    <row r="7" spans="1:9" x14ac:dyDescent="0.2">
      <c r="A7" s="6" t="s">
        <v>6</v>
      </c>
      <c r="B7" s="13">
        <f>YEAR(B3)</f>
        <v>2017</v>
      </c>
      <c r="C7" s="6" t="s">
        <v>9</v>
      </c>
      <c r="D7" s="13">
        <f ca="1">HOUR(D5)</f>
        <v>13</v>
      </c>
    </row>
    <row r="8" spans="1:9" x14ac:dyDescent="0.2">
      <c r="A8" s="8" t="s">
        <v>7</v>
      </c>
      <c r="B8" s="14">
        <f>MONTH(B3)</f>
        <v>9</v>
      </c>
      <c r="C8" s="8" t="s">
        <v>10</v>
      </c>
      <c r="D8" s="14">
        <f ca="1">MINUTE(D5)</f>
        <v>38</v>
      </c>
    </row>
    <row r="9" spans="1:9" x14ac:dyDescent="0.2">
      <c r="A9" s="11" t="s">
        <v>8</v>
      </c>
      <c r="B9" s="15">
        <f>DAY(B3)</f>
        <v>23</v>
      </c>
      <c r="C9" s="11" t="s">
        <v>11</v>
      </c>
      <c r="D9" s="15">
        <f ca="1">SECOND(D5)</f>
        <v>52</v>
      </c>
    </row>
    <row r="10" spans="1:9" x14ac:dyDescent="0.2">
      <c r="C10" s="5"/>
    </row>
    <row r="11" spans="1:9" x14ac:dyDescent="0.2">
      <c r="A11" s="6" t="s">
        <v>12</v>
      </c>
      <c r="B11" s="16">
        <f>DATE(B7,B8,B9)</f>
        <v>43001</v>
      </c>
      <c r="C11" s="6" t="s">
        <v>16</v>
      </c>
      <c r="D11" s="17">
        <f ca="1">TIME(D7,D8,D9)</f>
        <v>0.56865740740740744</v>
      </c>
    </row>
    <row r="12" spans="1:9" x14ac:dyDescent="0.2">
      <c r="A12" s="18" t="s">
        <v>14</v>
      </c>
      <c r="B12" s="19">
        <f>DATE(B7+5,B8,B9)</f>
        <v>44827</v>
      </c>
      <c r="C12" s="18" t="s">
        <v>17</v>
      </c>
      <c r="D12" s="9">
        <f ca="1">TIME(D7+5,D8,D9)</f>
        <v>0.7769907407407407</v>
      </c>
      <c r="F12" s="20"/>
    </row>
    <row r="13" spans="1:9" x14ac:dyDescent="0.2">
      <c r="A13" s="18" t="s">
        <v>13</v>
      </c>
      <c r="B13" s="19">
        <f>DATE(YEAR(B3),MONTH(B3)+5,DAY(B3))</f>
        <v>43154</v>
      </c>
      <c r="C13" s="18" t="s">
        <v>18</v>
      </c>
      <c r="D13" s="9">
        <f ca="1">TIME(HOUR(D5),MINUTE(D5)+5,SECOND(D5))</f>
        <v>0.57212962962962965</v>
      </c>
    </row>
    <row r="14" spans="1:9" x14ac:dyDescent="0.2">
      <c r="A14" s="21" t="s">
        <v>15</v>
      </c>
      <c r="B14" s="22">
        <f>B3+5</f>
        <v>43006</v>
      </c>
      <c r="C14" s="21" t="s">
        <v>19</v>
      </c>
      <c r="D14" s="23">
        <f ca="1">TIME(HOUR(D5)+5,MINUTE(D5)+15,SECOND(D5)+25)</f>
        <v>0.7876967592592593</v>
      </c>
    </row>
    <row r="16" spans="1:9" x14ac:dyDescent="0.2">
      <c r="A16" s="24" t="s">
        <v>20</v>
      </c>
      <c r="B16" s="25">
        <f ca="1">DATE(YEAR(TODAY()),MONTH(TODAY()),1)</f>
        <v>43040</v>
      </c>
      <c r="C16" s="24" t="s">
        <v>21</v>
      </c>
      <c r="D16" s="25">
        <f ca="1">DATE(YEAR(TODAY()),MONTH(TODAY())+1,1)-1</f>
        <v>43069</v>
      </c>
      <c r="F16" s="20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 &amp;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Nitesh</cp:lastModifiedBy>
  <dcterms:created xsi:type="dcterms:W3CDTF">2017-09-23T09:37:31Z</dcterms:created>
  <dcterms:modified xsi:type="dcterms:W3CDTF">2017-11-25T08:09:11Z</dcterms:modified>
</cp:coreProperties>
</file>